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省级示范村\西咸新区2026年省级示范村市级补助资金使用方案及清单6.4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<sst xmlns="http://schemas.openxmlformats.org/spreadsheetml/2006/main" count="124" uniqueCount="64">
  <si>
    <t>2026年度“千万工程”省级示范村市级补助资金项目明细表</t>
  </si>
  <si>
    <t>序号</t>
  </si>
  <si>
    <t>行政村</t>
  </si>
  <si>
    <t>项目名称</t>
  </si>
  <si>
    <t>项目类型</t>
  </si>
  <si>
    <t>项目内容</t>
  </si>
  <si>
    <t>资金情况</t>
  </si>
  <si>
    <t>资金合计</t>
  </si>
  <si>
    <t>财政资金情况</t>
  </si>
  <si>
    <t>金融投入金额</t>
  </si>
  <si>
    <t>社会资金投入</t>
  </si>
  <si>
    <t>筹资投劳</t>
  </si>
  <si>
    <t>其他投入</t>
  </si>
  <si>
    <t>资金名称</t>
  </si>
  <si>
    <t>资金级次</t>
  </si>
  <si>
    <t>资金金额</t>
  </si>
  <si>
    <t>市级补助资金</t>
  </si>
  <si>
    <t>市级</t>
  </si>
  <si>
    <t>龚西村</t>
  </si>
  <si>
    <t>道路提升改造</t>
  </si>
  <si>
    <t>基础设施</t>
  </si>
  <si>
    <t>对村内3条道路进行硬化，总长1401米，其中：1、对原村内道路941米，约4米宽的道路进行加快，加宽宽度1米，共941平方米；2、对通往产业园方向生产路200米长×4米宽800平方米道路进行硬化；3、对村委会后面260米长×2.5宽650平方米生产路进行硬化，所有路面采用C25混凝土、厚度20CM、（人工、材料、垃圾清运）每平方米220元；4、安装坡道波形护栏200米，波形护栏4.0mm镀锌＋热镀锌材质（人工、材料）每米270元。</t>
  </si>
  <si>
    <t>公共照明设施提升</t>
  </si>
  <si>
    <t>更换部分老旧路灯，安装50盏6米高太阳能路灯，带挖基础预埋件、安装，含人工材料，每盏路灯约1000元。</t>
  </si>
  <si>
    <t>排水渠修缮</t>
  </si>
  <si>
    <t>人居环境</t>
  </si>
  <si>
    <t>全村区域排水渠总长4080米，宽60CM，深40CM，3:7灰土，渠低C25混凝土厚度12CM,400波纹管，含人工、材料、机械、垃圾清运，每米约350元。</t>
  </si>
  <si>
    <t>坡刘村</t>
  </si>
  <si>
    <t>排水渠维修</t>
  </si>
  <si>
    <t>改造铺设长度约4915米，宽40厘米,深50厘米排水渠，并加设盖板。工程内容涵盖排水渠开挖、整平、夯实，58元/米；混凝土渠体浇筑（渠底＋渠壁），140元/米（C25混凝土现浇成型、抹面、防渗、养护）；预制混凝土盖板制作及安装， 123元/米（采用钢筋混凝土预制盖板，涵盖盖板预制生产、场内运输、现场安装、缝隙勾缝密封处理）；余土清运、场地清理，20元/米；机械进出场、安全文明施工，10元/米，（沿线场地平整、机械调遣、现场管理、零星修补、施工围挡、安全防护、等配套工作）。</t>
  </si>
  <si>
    <t>村内饮水管道维修</t>
  </si>
  <si>
    <t>更换饮用水管1800米，168元/米，采用国标PE100级给水管，DN75，1.6MPa压力等级，食品级饮用给水专用管；深井镀锌泵管更换33根，单根3米，230元/根，采用国标热镀锌无缝钢管，DN65，壁厚3.5mm，深井输水专用防腐泵管；地缆线铺设更换140米，65元/米，产品型号：YJV22‑0.6/1KV‑3×10mm² 国标铜芯铠装地埋电缆，防水抗压，户外地埋专用；水井专用电缆线更换110米，65元/米，产品型号：JHS‑0.66KV‑3×10mm² 深井防水橡套电缆，耐水、抗拉、耐腐蚀；深井水泵设备更换及安装调试26600元（其中水泵8600，管件购置3000元及安装费15000元），产品型号：175QJ32-168 25KW 深井潜水泵，配套功率90KW，380V，高扬程大流量供水专用泵。</t>
  </si>
  <si>
    <t>黄马严村</t>
  </si>
  <si>
    <t>葡萄交易电商平台建设</t>
  </si>
  <si>
    <t>乡村产业</t>
  </si>
  <si>
    <t>搭建线上销售渠道、购置电商运营设备，开展村民电商运营培训（直播间提升20000元、平台账号搭建8000元、电商培训费12000元、运营设备4台40000元、项目物料杂费20000元）。</t>
  </si>
  <si>
    <t>严家沟三组出入村主干道路</t>
  </si>
  <si>
    <t>出入村南北进村主干道，南北300米长，宽4.5米，每平方米商混路面施工费160元（含路基处理、商混C25型号，路面厚度20CM）。</t>
  </si>
  <si>
    <t>人饮水管道提升改造</t>
  </si>
  <si>
    <t>全村更换1400米老化自来水管道，用料110－40PE管，每米350元（开沟、人工、机械、水泥路面切割恢复），共计49万元。</t>
  </si>
  <si>
    <t>村内道路提升改造</t>
  </si>
  <si>
    <t>一组至三组穿208省道进村主干路修缮，长1600米，宽6米，铺沥青6CM厚，每平方90元（含人工、机械、材料、养护），共计86.4万元。机耕路改造1000米*4米宽、破碎谷料8CM厚，每平方37元（机械、人工、路基处理、灌溉水桩），共计14.8万元。</t>
  </si>
  <si>
    <t>二组排水改造</t>
  </si>
  <si>
    <t>铺设40CM螺纹管道740米 ，18个沉淀池井，机械、开挖、填埋，每米均价280元，低洼场地平整处理（含机械、整平运土、600米*7宽*1米深）。</t>
  </si>
  <si>
    <t>东大寨村</t>
  </si>
  <si>
    <t>通村路提升改造</t>
  </si>
  <si>
    <t>1.提升改造咸宋路至天宫二路通村路，长1000米宽5米C30混凝土路面铺设厚度18厘米，单价每平方米240元（主材、地基处理、路沿等全部费用），预算120万元；2.长400米宽1.5米人行道铺设，单价每平方米65元，预算合价3.9万元</t>
  </si>
  <si>
    <t>全村更换补装110盏高6米太阳能路灯，每盏1000元，预算11.00万元,两个广场、村委会、两个停车场安装10盏高10米LED高杆灯，每盏3000元，预算3.00万元</t>
  </si>
  <si>
    <t>新建加高型简易钢拱棚</t>
  </si>
  <si>
    <t>12m×60m、5m脊热镀锌冷棚7栋：40×90热镀锌2.0mm主体骨架全套每栋综合造价约6.9万元；单层PO膜+两侧手动通风+防虫网全套每栋造价约1.4万元。20 吨 PE 积水塔造价约1.6万元；配套砂石生产路200米造价3万元；暗管输水450米造价3万元；600米围栏造价3万元。7栋总计造价68.7万元。</t>
  </si>
  <si>
    <t>三义村</t>
  </si>
  <si>
    <t>三义村五组村口通往高干渠生产路铺设C25混凝土路面。硬化长900米、宽4米、厚度20cm生产路，每平方米230元；混凝土强度等级C25(施工内容包含：1、地基基础整理；2.模板制作、安装、拆除；3.混凝土浇捣、养护 ；4.压痕或刻防滑槽；5.胀缝；6.缩缝；7.锯缝；嵌缝等）。</t>
  </si>
  <si>
    <t>三义村委会通往产业园生产路铺设C25混凝土路面。硬化长1200米、宽4米、厚度20cm生产路，每平方米230元；混凝土强度等级C25(施工内容包含：1、地基基础整理；2.模板制作、安装、拆除；3.混凝土浇捣、养护 ；4.压痕或刻防滑槽；5.胀缝；6.缩缝；7.锯缝；嵌缝等）。</t>
  </si>
  <si>
    <t>公共照明提升</t>
  </si>
  <si>
    <t>更换部分老旧路灯，安装太阳能路灯17盏，路灯高6米、每盏1000元（包含路灯基础底座费用）。</t>
  </si>
  <si>
    <t>村内总长500米排水渠加盖板（材质：按盖板1米宽*厚120MM；规格尺寸：水泥砂浆座浆（1:2），每平米210.82元(包含盖板预制、水渠污泥清理、维修等费用）。</t>
  </si>
  <si>
    <t>樊家村</t>
  </si>
  <si>
    <t>樊家村各组及公共区域路面硬化项目</t>
  </si>
  <si>
    <t>建设总面积22000平方米，总长5500米，宽4米。工程主要内容包括：部分道路硬化约1000平方，每平方75元，厚度不低于18厘米；铺设AC-13沥青混合料（暂定量2640吨）每吨410元、喷洒透油层（面积22000平方米，厚度6公分）每平方米2元。</t>
  </si>
  <si>
    <t>黎家组、西赵组、樊家组污水管道敷设项目</t>
  </si>
  <si>
    <t xml:space="preserve">补齐樊家村黎家组、西赵组、樊家组污水管网，共计铺设污水管道4500米，相应完成两侧路面切缝9000米、路面破碎9000平方米以及渣土外运9000平方米；土方工程方面，合计完成土方开挖7000立方米、土方回填3350立方米及细砂回填2820立方米；在管道敷设与附属设施上，共敷设双臂波纹管9000米，砖砌筑雨水井70座；此外，还完成了总计7500平方米的混凝土路面恢复工作。
</t>
  </si>
  <si>
    <t>樊家村公共区域太阳能路灯全覆盖项目</t>
  </si>
  <si>
    <t>公共服务</t>
  </si>
  <si>
    <t>计划安装规格为6米杆、60瓦光伏板、100瓦光源的太阳能路灯共30套，每套1000元，更换太阳能灯75个，每个420元。通过在村内公共区域布设太阳能路灯，实现照明全覆盖，提升夜间通行安全与村容村貌。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</si>
</sst>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黑体"/>
      <charset val="134"/>
    </font>
    <font>
      <b/>
      <sz val="11"/>
      <color rgb="FF000000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仿宋_GB2312"/>
      <charset val="134"/>
    </font>
    <font>
      <sz val="12"/>
      <name val="宋体"/>
      <charset val="134"/>
      <scheme val="minor"/>
    </font>
    <font>
      <sz val="9"/>
      <color rgb="FF00B05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B05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A1" sqref="A1:M1"/>
    </sheetView>
  </sheetViews>
  <sheetFormatPr defaultColWidth="9" defaultRowHeight="13.5"/>
  <cols>
    <col min="1" max="1" width="6.625" customWidth="1"/>
    <col min="2" max="2" width="9" style="1"/>
    <col min="3" max="3" width="8.625" style="1" customWidth="1"/>
    <col min="4" max="4" width="8.375" style="1" customWidth="1"/>
    <col min="5" max="5" width="89.625" customWidth="1"/>
    <col min="6" max="6" width="7.75" style="1" customWidth="1"/>
    <col min="7" max="7" width="10.875" style="1" customWidth="1"/>
    <col min="8" max="8" width="10" style="1" customWidth="1"/>
    <col min="9" max="9" width="10.625" style="1" customWidth="1"/>
    <col min="10" max="10" width="8.25" style="1" customWidth="1"/>
    <col min="11" max="13" width="9" style="1"/>
    <col min="14" max="14" width="9.25" customWidth="1"/>
  </cols>
  <sheetData>
    <row r="1" ht="5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1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/>
      <c r="K2" s="4"/>
      <c r="L2" s="4"/>
      <c r="M2" s="4"/>
    </row>
    <row r="3" ht="22" customHeight="1" spans="1:13">
      <c r="A3" s="3"/>
      <c r="B3" s="4"/>
      <c r="C3" s="4"/>
      <c r="D3" s="4"/>
      <c r="E3" s="4"/>
      <c r="F3" s="4" t="s">
        <v>7</v>
      </c>
      <c r="G3" s="4" t="s">
        <v>8</v>
      </c>
      <c r="H3" s="4"/>
      <c r="I3" s="4"/>
      <c r="J3" s="4" t="s">
        <v>9</v>
      </c>
      <c r="K3" s="4" t="s">
        <v>10</v>
      </c>
      <c r="L3" s="4" t="s">
        <v>11</v>
      </c>
      <c r="M3" s="4" t="s">
        <v>12</v>
      </c>
    </row>
    <row r="4" ht="26" customHeight="1" spans="1:13">
      <c r="A4" s="3"/>
      <c r="B4" s="4"/>
      <c r="C4" s="4"/>
      <c r="D4" s="4"/>
      <c r="E4" s="4"/>
      <c r="F4" s="4"/>
      <c r="G4" s="4" t="s">
        <v>13</v>
      </c>
      <c r="H4" s="4" t="s">
        <v>14</v>
      </c>
      <c r="I4" s="4" t="s">
        <v>15</v>
      </c>
      <c r="J4" s="4"/>
      <c r="K4" s="4"/>
      <c r="L4" s="4"/>
      <c r="M4" s="4"/>
    </row>
    <row r="5" ht="22" customHeight="1" spans="1:13">
      <c r="A5" s="5"/>
      <c r="B5" s="6"/>
      <c r="C5" s="6"/>
      <c r="D5" s="6"/>
      <c r="E5" s="7"/>
      <c r="F5" s="8">
        <f>SUM(F6:F25)</f>
        <v>1240.35</v>
      </c>
      <c r="G5" s="9" t="s">
        <v>16</v>
      </c>
      <c r="H5" s="10" t="s">
        <v>17</v>
      </c>
      <c r="I5" s="8">
        <v>1200</v>
      </c>
      <c r="J5" s="8"/>
      <c r="K5" s="8"/>
      <c r="L5" s="11">
        <f>F5-I5</f>
        <v>40.3500000000004</v>
      </c>
      <c r="M5" s="6"/>
    </row>
    <row r="6" ht="57" customHeight="1" spans="1:13">
      <c r="A6" s="12">
        <v>1</v>
      </c>
      <c r="B6" s="13" t="s">
        <v>18</v>
      </c>
      <c r="C6" s="13" t="s">
        <v>19</v>
      </c>
      <c r="D6" s="13" t="s">
        <v>20</v>
      </c>
      <c r="E6" s="14" t="s">
        <v>21</v>
      </c>
      <c r="F6" s="15">
        <v>58</v>
      </c>
      <c r="G6" s="9" t="s">
        <v>16</v>
      </c>
      <c r="H6" s="10" t="s">
        <v>17</v>
      </c>
      <c r="I6" s="10">
        <v>200</v>
      </c>
      <c r="J6" s="13"/>
      <c r="K6" s="13"/>
      <c r="L6" s="16">
        <v>5.8</v>
      </c>
      <c r="M6" s="13"/>
    </row>
    <row r="7" ht="33" customHeight="1" spans="1:13">
      <c r="A7" s="12">
        <v>2</v>
      </c>
      <c r="B7" s="13"/>
      <c r="C7" s="13" t="s">
        <v>22</v>
      </c>
      <c r="D7" s="13" t="s">
        <v>20</v>
      </c>
      <c r="E7" s="17" t="s">
        <v>23</v>
      </c>
      <c r="F7" s="15">
        <v>5</v>
      </c>
      <c r="G7" s="9" t="s">
        <v>16</v>
      </c>
      <c r="H7" s="10" t="s">
        <v>17</v>
      </c>
      <c r="I7" s="10"/>
      <c r="J7" s="13"/>
      <c r="K7" s="13"/>
      <c r="L7" s="18"/>
      <c r="M7" s="13"/>
    </row>
    <row r="8" ht="39" customHeight="1" spans="1:13">
      <c r="A8" s="12">
        <v>3</v>
      </c>
      <c r="B8" s="13"/>
      <c r="C8" s="13" t="s">
        <v>24</v>
      </c>
      <c r="D8" s="13" t="s">
        <v>25</v>
      </c>
      <c r="E8" s="19" t="s">
        <v>26</v>
      </c>
      <c r="F8" s="15">
        <v>142.8</v>
      </c>
      <c r="G8" s="9" t="s">
        <v>16</v>
      </c>
      <c r="H8" s="10" t="s">
        <v>17</v>
      </c>
      <c r="I8" s="10"/>
      <c r="J8" s="13"/>
      <c r="K8" s="13"/>
      <c r="L8" s="20"/>
      <c r="M8" s="13"/>
    </row>
    <row r="9" ht="63" customHeight="1" spans="1:13">
      <c r="A9" s="12">
        <v>4</v>
      </c>
      <c r="B9" s="13" t="s">
        <v>27</v>
      </c>
      <c r="C9" s="13" t="s">
        <v>28</v>
      </c>
      <c r="D9" s="13" t="s">
        <v>25</v>
      </c>
      <c r="E9" s="21" t="s">
        <v>29</v>
      </c>
      <c r="F9" s="10">
        <v>172.5</v>
      </c>
      <c r="G9" s="9" t="s">
        <v>16</v>
      </c>
      <c r="H9" s="10" t="s">
        <v>17</v>
      </c>
      <c r="I9" s="10">
        <v>200</v>
      </c>
      <c r="J9" s="13"/>
      <c r="K9" s="13"/>
      <c r="L9" s="16">
        <v>5.7</v>
      </c>
      <c r="M9" s="13"/>
    </row>
    <row r="10" ht="73" customHeight="1" spans="1:13">
      <c r="A10" s="12">
        <v>5</v>
      </c>
      <c r="B10" s="13"/>
      <c r="C10" s="13" t="s">
        <v>30</v>
      </c>
      <c r="D10" s="13" t="s">
        <v>20</v>
      </c>
      <c r="E10" s="21" t="s">
        <v>31</v>
      </c>
      <c r="F10" s="10">
        <v>33.2</v>
      </c>
      <c r="G10" s="9" t="s">
        <v>16</v>
      </c>
      <c r="H10" s="10" t="s">
        <v>17</v>
      </c>
      <c r="I10" s="10"/>
      <c r="J10" s="13"/>
      <c r="K10" s="13"/>
      <c r="L10" s="20"/>
      <c r="M10" s="13"/>
    </row>
    <row r="11" ht="43" customHeight="1" spans="1:13">
      <c r="A11" s="12">
        <v>6</v>
      </c>
      <c r="B11" s="16" t="s">
        <v>32</v>
      </c>
      <c r="C11" s="22" t="s">
        <v>33</v>
      </c>
      <c r="D11" s="13" t="s">
        <v>34</v>
      </c>
      <c r="E11" s="23" t="s">
        <v>35</v>
      </c>
      <c r="F11" s="24">
        <v>10</v>
      </c>
      <c r="G11" s="13" t="s">
        <v>16</v>
      </c>
      <c r="H11" s="13" t="s">
        <v>17</v>
      </c>
      <c r="I11" s="16">
        <v>200</v>
      </c>
      <c r="J11" s="13"/>
      <c r="K11" s="21"/>
      <c r="L11" s="16">
        <v>5.52</v>
      </c>
      <c r="M11" s="13"/>
    </row>
    <row r="12" ht="44" customHeight="1" spans="1:13">
      <c r="A12" s="12">
        <v>7</v>
      </c>
      <c r="B12" s="18"/>
      <c r="C12" s="10" t="s">
        <v>36</v>
      </c>
      <c r="D12" s="10" t="s">
        <v>20</v>
      </c>
      <c r="E12" s="23" t="s">
        <v>37</v>
      </c>
      <c r="F12" s="24">
        <v>21.6</v>
      </c>
      <c r="G12" s="13" t="s">
        <v>16</v>
      </c>
      <c r="H12" s="13" t="s">
        <v>17</v>
      </c>
      <c r="I12" s="18"/>
      <c r="J12" s="13"/>
      <c r="K12" s="21"/>
      <c r="L12" s="18"/>
      <c r="M12" s="13"/>
    </row>
    <row r="13" ht="44" customHeight="1" spans="1:13">
      <c r="A13" s="12">
        <v>8</v>
      </c>
      <c r="B13" s="18"/>
      <c r="C13" s="22" t="s">
        <v>38</v>
      </c>
      <c r="D13" s="13" t="s">
        <v>20</v>
      </c>
      <c r="E13" s="23" t="s">
        <v>39</v>
      </c>
      <c r="F13" s="24">
        <v>49</v>
      </c>
      <c r="G13" s="13" t="s">
        <v>16</v>
      </c>
      <c r="H13" s="13" t="s">
        <v>17</v>
      </c>
      <c r="I13" s="18"/>
      <c r="J13" s="13"/>
      <c r="K13" s="21"/>
      <c r="L13" s="18"/>
      <c r="M13" s="25"/>
    </row>
    <row r="14" ht="46" customHeight="1" spans="1:13">
      <c r="A14" s="12">
        <v>9</v>
      </c>
      <c r="B14" s="18"/>
      <c r="C14" s="22" t="s">
        <v>40</v>
      </c>
      <c r="D14" s="13" t="s">
        <v>20</v>
      </c>
      <c r="E14" s="23" t="s">
        <v>41</v>
      </c>
      <c r="F14" s="24">
        <v>101.2</v>
      </c>
      <c r="G14" s="13" t="s">
        <v>16</v>
      </c>
      <c r="H14" s="13" t="s">
        <v>17</v>
      </c>
      <c r="I14" s="18"/>
      <c r="J14" s="13"/>
      <c r="K14" s="21"/>
      <c r="L14" s="18"/>
      <c r="M14" s="25"/>
    </row>
    <row r="15" ht="36" customHeight="1" spans="1:13">
      <c r="A15" s="12">
        <v>10</v>
      </c>
      <c r="B15" s="20"/>
      <c r="C15" s="22" t="s">
        <v>42</v>
      </c>
      <c r="D15" s="13" t="s">
        <v>25</v>
      </c>
      <c r="E15" s="23" t="s">
        <v>43</v>
      </c>
      <c r="F15" s="24">
        <v>23.72</v>
      </c>
      <c r="G15" s="13" t="s">
        <v>16</v>
      </c>
      <c r="H15" s="13" t="s">
        <v>17</v>
      </c>
      <c r="I15" s="20"/>
      <c r="J15" s="13"/>
      <c r="K15" s="21"/>
      <c r="L15" s="20"/>
      <c r="M15" s="25"/>
    </row>
    <row r="16" ht="42" customHeight="1" spans="1:13">
      <c r="A16" s="12">
        <v>11</v>
      </c>
      <c r="B16" s="13" t="s">
        <v>44</v>
      </c>
      <c r="C16" s="22" t="s">
        <v>45</v>
      </c>
      <c r="D16" s="13" t="s">
        <v>20</v>
      </c>
      <c r="E16" s="23" t="s">
        <v>46</v>
      </c>
      <c r="F16" s="24">
        <v>123.9</v>
      </c>
      <c r="G16" s="9" t="s">
        <v>16</v>
      </c>
      <c r="H16" s="10" t="s">
        <v>17</v>
      </c>
      <c r="I16" s="26">
        <v>200</v>
      </c>
      <c r="J16" s="27"/>
      <c r="K16" s="28"/>
      <c r="L16" s="29">
        <v>6.6</v>
      </c>
      <c r="M16" s="25"/>
    </row>
    <row r="17" ht="42" customHeight="1" spans="1:13">
      <c r="A17" s="12">
        <v>12</v>
      </c>
      <c r="B17" s="13"/>
      <c r="C17" s="13" t="s">
        <v>22</v>
      </c>
      <c r="D17" s="13" t="s">
        <v>25</v>
      </c>
      <c r="E17" s="23" t="s">
        <v>47</v>
      </c>
      <c r="F17" s="24">
        <v>14</v>
      </c>
      <c r="G17" s="9" t="s">
        <v>16</v>
      </c>
      <c r="H17" s="10" t="s">
        <v>17</v>
      </c>
      <c r="I17" s="26"/>
      <c r="J17" s="27"/>
      <c r="K17" s="28"/>
      <c r="L17" s="30"/>
      <c r="M17" s="25"/>
    </row>
    <row r="18" ht="42" customHeight="1" spans="1:13">
      <c r="A18" s="12">
        <v>13</v>
      </c>
      <c r="B18" s="13"/>
      <c r="C18" s="13" t="s">
        <v>48</v>
      </c>
      <c r="D18" s="13" t="s">
        <v>34</v>
      </c>
      <c r="E18" s="23" t="s">
        <v>49</v>
      </c>
      <c r="F18" s="24">
        <v>68.7</v>
      </c>
      <c r="G18" s="9" t="s">
        <v>16</v>
      </c>
      <c r="H18" s="10" t="s">
        <v>17</v>
      </c>
      <c r="I18" s="26"/>
      <c r="J18" s="27"/>
      <c r="K18" s="28"/>
      <c r="L18" s="30"/>
      <c r="M18" s="25"/>
    </row>
    <row r="19" ht="48" customHeight="1" spans="1:13">
      <c r="A19" s="12">
        <v>14</v>
      </c>
      <c r="B19" s="31" t="s">
        <v>50</v>
      </c>
      <c r="C19" s="10" t="s">
        <v>19</v>
      </c>
      <c r="D19" s="10" t="s">
        <v>20</v>
      </c>
      <c r="E19" s="23" t="s">
        <v>51</v>
      </c>
      <c r="F19" s="32">
        <v>82.8</v>
      </c>
      <c r="G19" s="10" t="s">
        <v>16</v>
      </c>
      <c r="H19" s="10" t="s">
        <v>17</v>
      </c>
      <c r="I19" s="10">
        <v>200</v>
      </c>
      <c r="J19" s="13"/>
      <c r="K19" s="13"/>
      <c r="L19" s="13">
        <v>5.44</v>
      </c>
      <c r="M19" s="33"/>
    </row>
    <row r="20" ht="45" customHeight="1" spans="1:13">
      <c r="A20" s="12">
        <v>15</v>
      </c>
      <c r="B20" s="34"/>
      <c r="C20" s="10" t="s">
        <v>19</v>
      </c>
      <c r="D20" s="10" t="s">
        <v>20</v>
      </c>
      <c r="E20" s="23" t="s">
        <v>52</v>
      </c>
      <c r="F20" s="10">
        <v>110.4</v>
      </c>
      <c r="G20" s="10" t="s">
        <v>16</v>
      </c>
      <c r="H20" s="10" t="s">
        <v>17</v>
      </c>
      <c r="I20" s="10"/>
      <c r="J20" s="13"/>
      <c r="K20" s="13"/>
      <c r="L20" s="13"/>
      <c r="M20" s="33"/>
    </row>
    <row r="21" ht="32" customHeight="1" spans="1:13">
      <c r="A21" s="12">
        <v>16</v>
      </c>
      <c r="B21" s="34"/>
      <c r="C21" s="10" t="s">
        <v>53</v>
      </c>
      <c r="D21" s="10" t="s">
        <v>20</v>
      </c>
      <c r="E21" s="23" t="s">
        <v>54</v>
      </c>
      <c r="F21" s="10">
        <v>1.7</v>
      </c>
      <c r="G21" s="10" t="s">
        <v>16</v>
      </c>
      <c r="H21" s="10" t="s">
        <v>17</v>
      </c>
      <c r="I21" s="10"/>
      <c r="J21" s="13"/>
      <c r="K21" s="13"/>
      <c r="L21" s="13"/>
      <c r="M21" s="33"/>
    </row>
    <row r="22" ht="29" customHeight="1" spans="1:13">
      <c r="A22" s="12">
        <v>17</v>
      </c>
      <c r="B22" s="34"/>
      <c r="C22" s="10" t="s">
        <v>24</v>
      </c>
      <c r="D22" s="10" t="s">
        <v>20</v>
      </c>
      <c r="E22" s="23" t="s">
        <v>55</v>
      </c>
      <c r="F22" s="10">
        <v>10.54</v>
      </c>
      <c r="G22" s="10" t="s">
        <v>16</v>
      </c>
      <c r="H22" s="10" t="s">
        <v>17</v>
      </c>
      <c r="I22" s="10"/>
      <c r="J22" s="13"/>
      <c r="K22" s="13"/>
      <c r="L22" s="13"/>
      <c r="M22" s="33"/>
    </row>
    <row r="23" ht="54" customHeight="1" spans="1:13">
      <c r="A23" s="12">
        <v>18</v>
      </c>
      <c r="B23" s="31" t="s">
        <v>56</v>
      </c>
      <c r="C23" s="10" t="s">
        <v>57</v>
      </c>
      <c r="D23" s="10" t="s">
        <v>20</v>
      </c>
      <c r="E23" s="10" t="s">
        <v>58</v>
      </c>
      <c r="F23" s="10">
        <v>120.14</v>
      </c>
      <c r="G23" s="10" t="s">
        <v>16</v>
      </c>
      <c r="H23" s="10" t="s">
        <v>17</v>
      </c>
      <c r="I23" s="31">
        <v>200</v>
      </c>
      <c r="J23" s="10"/>
      <c r="K23" s="10"/>
      <c r="L23" s="31">
        <v>11.29</v>
      </c>
      <c r="M23" s="35"/>
    </row>
    <row r="24" ht="62" customHeight="1" spans="1:13">
      <c r="A24" s="12">
        <v>19</v>
      </c>
      <c r="B24" s="34"/>
      <c r="C24" s="10" t="s">
        <v>59</v>
      </c>
      <c r="D24" s="10" t="s">
        <v>25</v>
      </c>
      <c r="E24" s="10" t="s">
        <v>60</v>
      </c>
      <c r="F24" s="10">
        <v>85</v>
      </c>
      <c r="G24" s="10" t="s">
        <v>16</v>
      </c>
      <c r="H24" s="10" t="s">
        <v>17</v>
      </c>
      <c r="I24" s="34"/>
      <c r="J24" s="10"/>
      <c r="K24" s="10"/>
      <c r="L24" s="34"/>
      <c r="M24" s="35"/>
    </row>
    <row r="25" ht="49" customHeight="1" spans="1:13">
      <c r="A25" s="12">
        <v>20</v>
      </c>
      <c r="B25" s="36"/>
      <c r="C25" s="10" t="s">
        <v>61</v>
      </c>
      <c r="D25" s="10" t="s">
        <v>62</v>
      </c>
      <c r="E25" s="10" t="s">
        <v>63</v>
      </c>
      <c r="F25" s="10">
        <v>6.15</v>
      </c>
      <c r="G25" s="10" t="s">
        <v>16</v>
      </c>
      <c r="H25" s="10" t="s">
        <v>17</v>
      </c>
      <c r="I25" s="36"/>
      <c r="J25" s="10"/>
      <c r="K25" s="10"/>
      <c r="L25" s="36"/>
      <c r="M25" s="35"/>
    </row>
  </sheetData>
  <mergeCells count="31">
    <mergeCell ref="A1:M1"/>
    <mergeCell ref="F2:M2"/>
    <mergeCell ref="G3:I3"/>
    <mergeCell ref="A2:A4"/>
    <mergeCell ref="B2:B4"/>
    <mergeCell ref="B6:B8"/>
    <mergeCell ref="B9:B10"/>
    <mergeCell ref="B11:B15"/>
    <mergeCell ref="B16:B18"/>
    <mergeCell ref="B19:B22"/>
    <mergeCell ref="B23:B25"/>
    <mergeCell ref="C2:C4"/>
    <mergeCell ref="D2:D4"/>
    <mergeCell ref="E2:E4"/>
    <mergeCell ref="F3:F4"/>
    <mergeCell ref="I6:I8"/>
    <mergeCell ref="I9:I10"/>
    <mergeCell ref="I11:I15"/>
    <mergeCell ref="I16:I18"/>
    <mergeCell ref="I19:I22"/>
    <mergeCell ref="I23:I25"/>
    <mergeCell ref="J3:J4"/>
    <mergeCell ref="K3:K4"/>
    <mergeCell ref="L3:L4"/>
    <mergeCell ref="L6:L8"/>
    <mergeCell ref="L9:L10"/>
    <mergeCell ref="L11:L15"/>
    <mergeCell ref="L16:L18"/>
    <mergeCell ref="L19:L22"/>
    <mergeCell ref="L23:L25"/>
    <mergeCell ref="M3:M4"/>
  </mergeCells>
  <conditionalFormatting sqref="B11">
    <cfRule type="duplicateValues" dxfId="0" priority="1"/>
  </conditionalFormatting>
  <conditionalFormatting sqref="B19">
    <cfRule type="duplicateValues" dxfId="0" priority="3"/>
  </conditionalFormatting>
  <conditionalFormatting sqref="B6 B9">
    <cfRule type="duplicateValues" dxfId="0" priority="2"/>
  </conditionalFormatting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23" sqref="P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岳燕平</cp:lastModifiedBy>
  <dcterms:created xsi:type="dcterms:W3CDTF">2023-05-12T11:15:00Z</dcterms:created>
  <dcterms:modified xsi:type="dcterms:W3CDTF">2026-09-29T09:25:36Z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6BB6E721D128446093BC7F4E4F8D3C10_13</vt:lpwstr>
  </property>
  <property fmtid="{D5CDD505-2E9C-101B-9397-08002B2CF9AE}" pid="4" name="CalculationRule">
    <vt:i4>0</vt:i4>
  </property>
</Properties>
</file>